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p\Desktop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43" i="1" l="1"/>
  <c r="F157" i="1"/>
  <c r="H157" i="1"/>
  <c r="F119" i="1"/>
  <c r="J157" i="1"/>
  <c r="F176" i="1"/>
  <c r="I62" i="1"/>
  <c r="L62" i="1"/>
  <c r="L119" i="1"/>
  <c r="L176" i="1"/>
  <c r="I119" i="1"/>
  <c r="J195" i="1"/>
  <c r="G195" i="1"/>
  <c r="H195" i="1"/>
  <c r="J176" i="1"/>
  <c r="H176" i="1"/>
  <c r="I176" i="1"/>
  <c r="I157" i="1"/>
  <c r="J138" i="1"/>
  <c r="I138" i="1"/>
  <c r="G138" i="1"/>
  <c r="H119" i="1"/>
  <c r="G119" i="1"/>
  <c r="I100" i="1"/>
  <c r="G100" i="1"/>
  <c r="J100" i="1"/>
  <c r="F100" i="1"/>
  <c r="H100" i="1"/>
  <c r="G81" i="1"/>
  <c r="F81" i="1"/>
  <c r="I81" i="1"/>
  <c r="H81" i="1"/>
  <c r="J81" i="1"/>
  <c r="J62" i="1"/>
  <c r="F62" i="1"/>
  <c r="H62" i="1"/>
  <c r="G62" i="1"/>
  <c r="G43" i="1"/>
  <c r="J43" i="1"/>
  <c r="I43" i="1"/>
  <c r="H43" i="1"/>
  <c r="I24" i="1"/>
  <c r="H24" i="1"/>
  <c r="J24" i="1"/>
  <c r="G24" i="1"/>
  <c r="F24" i="1"/>
  <c r="L196" i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<sst xmlns="http://schemas.openxmlformats.org/spreadsheetml/2006/main" count="256" uniqueCount="72">
  <si>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</si>
  <si>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</si>
  <si>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</si>
  <si>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</si>
  <si>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</si>
  <si>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</si>
  <si>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</si>
  <si>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</si>
  <si>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</si>
  <si>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</si>
  <si>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</si>
  <si>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</si>
  <si>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</si>
  <si>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</si>
  <si>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</si>
  <si>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</si>
  <si>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</si>
  <si>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</si>
  <si>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</si>
  <si>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</si>
  <si>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</si>
  <si>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</si>
  <si>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</si>
  <si>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</si>
  <si>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</si>
  <si>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</si>
  <si>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</si>
  <si>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</si>
  <si>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</si>
  <si>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</si>
  <si>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</si>
  <si>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</si>
  <si>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</si>
  <si>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</si>
  <si>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</si>
  <si>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</si>
  <si>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</si>
  <si>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</si>
  <si>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</si>
  <si>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витаминный</t>
  </si>
  <si>
    <t>Суп молочный с макаронными изделиями</t>
  </si>
  <si>
    <t>Каша гречневая рассыпчатая</t>
  </si>
  <si>
    <t>Чай с сахаром</t>
  </si>
  <si>
    <t>Хлеб белый</t>
  </si>
  <si>
    <t>Хлеб черный</t>
  </si>
  <si>
    <t>Салат из свежих помидоров</t>
  </si>
  <si>
    <t>Щи из свежей капусты</t>
  </si>
  <si>
    <t>Котлета мясная</t>
  </si>
  <si>
    <t>Пюре картофельное</t>
  </si>
  <si>
    <t>Компот из смеси сухофруктов</t>
  </si>
  <si>
    <t>Салат из свеклы с чесноком</t>
  </si>
  <si>
    <t>Суп картофельный с макаронными изделиями</t>
  </si>
  <si>
    <t>Рис отварной</t>
  </si>
  <si>
    <t>Птица отварная</t>
  </si>
  <si>
    <t>Чай с сахаром и лимоном</t>
  </si>
  <si>
    <t>Винегрет овощной</t>
  </si>
  <si>
    <t>Борщ с капустой и картофелем</t>
  </si>
  <si>
    <t>Тефтели мясные</t>
  </si>
  <si>
    <t>Макаронные изделия отварные</t>
  </si>
  <si>
    <t>Кисель из повидла</t>
  </si>
  <si>
    <t>Суп картофельный с бобовыми</t>
  </si>
  <si>
    <t>Компот из свежих плодов</t>
  </si>
  <si>
    <t>Салат из свежих огурцов и помидоров</t>
  </si>
  <si>
    <t>Салат "Степной" из разных овощей</t>
  </si>
  <si>
    <t>Котлета рыбная</t>
  </si>
  <si>
    <t>Рассольник Ленинградский</t>
  </si>
  <si>
    <t>Директор</t>
  </si>
  <si>
    <t>Крехалева И.Е.</t>
  </si>
  <si>
    <t>МОУ "Усачевская СШ"</t>
  </si>
  <si>
    <t>Котлета куриная</t>
  </si>
  <si>
    <t>Птица,тушенная в сметанном соусе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</si>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</sst>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6.11</v>
      </c>
      <c r="H15" s="43">
        <v>5.4</v>
      </c>
      <c r="I15" s="43">
        <v>20</v>
      </c>
      <c r="J15" s="43">
        <v>154</v>
      </c>
      <c r="K15" s="44">
        <v>120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12.2</v>
      </c>
      <c r="H16" s="43">
        <v>19.07</v>
      </c>
      <c r="I16" s="43">
        <v>3.07</v>
      </c>
      <c r="J16" s="43">
        <v>243.09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3.6</v>
      </c>
      <c r="H17" s="43">
        <v>4.5999999999999996</v>
      </c>
      <c r="I17" s="43">
        <v>37.6</v>
      </c>
      <c r="J17" s="43">
        <v>205.2</v>
      </c>
      <c r="K17" s="44">
        <v>323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0.1</v>
      </c>
      <c r="I18" s="43">
        <v>15</v>
      </c>
      <c r="J18" s="43">
        <v>60</v>
      </c>
      <c r="K18" s="44">
        <v>430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25</v>
      </c>
      <c r="G19" s="43">
        <v>2</v>
      </c>
      <c r="H19" s="43"/>
      <c r="I19" s="43">
        <v>11</v>
      </c>
      <c r="J19" s="43">
        <v>53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</v>
      </c>
      <c r="H20" s="43"/>
      <c r="I20" s="43">
        <v>9</v>
      </c>
      <c r="J20" s="43">
        <v>41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25.11</v>
      </c>
      <c r="H23" s="19">
        <f t="shared" si="2"/>
        <v>29.17</v>
      </c>
      <c r="I23" s="19">
        <f t="shared" si="2"/>
        <v>95.67</v>
      </c>
      <c r="J23" s="19">
        <f t="shared" si="2"/>
        <v>756.29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755</v>
      </c>
      <c r="G24" s="32">
        <f t="shared" ref="G24:J24" si="4">G13+G23</f>
        <v>25.11</v>
      </c>
      <c r="H24" s="32">
        <f t="shared" si="4"/>
        <v>29.17</v>
      </c>
      <c r="I24" s="32">
        <f t="shared" si="4"/>
        <v>95.67</v>
      </c>
      <c r="J24" s="32">
        <f t="shared" si="4"/>
        <v>756.29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1.1000000000000001</v>
      </c>
      <c r="H33" s="43">
        <v>3.2</v>
      </c>
      <c r="I33" s="43">
        <v>4.5999999999999996</v>
      </c>
      <c r="J33" s="43">
        <v>53.7</v>
      </c>
      <c r="K33" s="44">
        <v>23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5.3</v>
      </c>
      <c r="H34" s="43">
        <v>14.6</v>
      </c>
      <c r="I34" s="43">
        <v>8.6999999999999993</v>
      </c>
      <c r="J34" s="43">
        <v>89.6</v>
      </c>
      <c r="K34" s="44">
        <v>84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14.8</v>
      </c>
      <c r="H35" s="43">
        <v>15.6</v>
      </c>
      <c r="I35" s="43">
        <v>12.4</v>
      </c>
      <c r="J35" s="43">
        <v>249.4</v>
      </c>
      <c r="K35" s="44">
        <v>282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3.2</v>
      </c>
      <c r="H36" s="43">
        <v>5.2</v>
      </c>
      <c r="I36" s="43">
        <v>21.4</v>
      </c>
      <c r="J36" s="43">
        <v>145.9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</v>
      </c>
      <c r="H37" s="43">
        <v>0</v>
      </c>
      <c r="I37" s="43">
        <v>19.399999999999999</v>
      </c>
      <c r="J37" s="43">
        <v>77.400000000000006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2</v>
      </c>
      <c r="H38" s="43"/>
      <c r="I38" s="43">
        <v>11</v>
      </c>
      <c r="J38" s="43">
        <v>53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</v>
      </c>
      <c r="H39" s="43"/>
      <c r="I39" s="43">
        <v>9</v>
      </c>
      <c r="J39" s="43">
        <v>41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27.400000000000002</v>
      </c>
      <c r="H42" s="19">
        <f t="shared" ref="H42" si="11">SUM(H33:H41)</f>
        <v>38.6</v>
      </c>
      <c r="I42" s="19">
        <f t="shared" ref="I42" si="12">SUM(I33:I41)</f>
        <v>86.5</v>
      </c>
      <c r="J42" s="19">
        <f t="shared" ref="J42:L42" si="13">SUM(J33:J41)</f>
        <v>710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855</v>
      </c>
      <c r="G43" s="32">
        <f t="shared" ref="G43" si="14">G32+G42</f>
        <v>27.400000000000002</v>
      </c>
      <c r="H43" s="32">
        <f t="shared" ref="H43" si="15">H32+H42</f>
        <v>38.6</v>
      </c>
      <c r="I43" s="32">
        <f t="shared" ref="I43" si="16">I32+I42</f>
        <v>86.5</v>
      </c>
      <c r="J43" s="32">
        <f t="shared" ref="J43:L43" si="17">J32+J42</f>
        <v>710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100</v>
      </c>
      <c r="G52" s="43">
        <v>1.2</v>
      </c>
      <c r="H52" s="43">
        <v>0.8</v>
      </c>
      <c r="I52" s="43">
        <v>6.7</v>
      </c>
      <c r="J52" s="43">
        <v>41.2</v>
      </c>
      <c r="K52" s="44">
        <v>48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2.8</v>
      </c>
      <c r="H53" s="43">
        <v>2.88</v>
      </c>
      <c r="I53" s="43">
        <v>20.170000000000002</v>
      </c>
      <c r="J53" s="43">
        <v>118</v>
      </c>
      <c r="K53" s="44">
        <v>103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18.5</v>
      </c>
      <c r="H54" s="43">
        <v>18.7</v>
      </c>
      <c r="I54" s="43">
        <v>0</v>
      </c>
      <c r="J54" s="43">
        <v>242.4</v>
      </c>
      <c r="K54" s="44">
        <v>307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3.7</v>
      </c>
      <c r="H55" s="43">
        <v>4.5</v>
      </c>
      <c r="I55" s="43">
        <v>38.799999999999997</v>
      </c>
      <c r="J55" s="43">
        <v>210.7</v>
      </c>
      <c r="K55" s="44">
        <v>325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0.3</v>
      </c>
      <c r="H56" s="43">
        <v>0.1</v>
      </c>
      <c r="I56" s="43">
        <v>14.7</v>
      </c>
      <c r="J56" s="43">
        <v>60.1</v>
      </c>
      <c r="K56" s="44">
        <v>431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25</v>
      </c>
      <c r="G57" s="43">
        <v>2</v>
      </c>
      <c r="H57" s="43"/>
      <c r="I57" s="43">
        <v>11</v>
      </c>
      <c r="J57" s="43">
        <v>53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</v>
      </c>
      <c r="H58" s="43"/>
      <c r="I58" s="43">
        <v>9</v>
      </c>
      <c r="J58" s="43">
        <v>41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29.5</v>
      </c>
      <c r="H61" s="19">
        <f t="shared" ref="H61" si="23">SUM(H52:H60)</f>
        <v>26.98</v>
      </c>
      <c r="I61" s="19">
        <f t="shared" ref="I61" si="24">SUM(I52:I60)</f>
        <v>100.37</v>
      </c>
      <c r="J61" s="19">
        <f t="shared" ref="J61:L61" si="25">SUM(J52:J60)</f>
        <v>766.4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855</v>
      </c>
      <c r="G62" s="32">
        <f t="shared" ref="G62" si="26">G51+G61</f>
        <v>29.5</v>
      </c>
      <c r="H62" s="32">
        <f t="shared" ref="H62" si="27">H51+H61</f>
        <v>26.98</v>
      </c>
      <c r="I62" s="32">
        <f t="shared" ref="I62" si="28">I51+I61</f>
        <v>100.37</v>
      </c>
      <c r="J62" s="32">
        <f t="shared" ref="J62:L62" si="29">J51+J61</f>
        <v>766.4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1.1000000000000001</v>
      </c>
      <c r="H71" s="43">
        <v>5.0999999999999996</v>
      </c>
      <c r="I71" s="43">
        <v>6.9</v>
      </c>
      <c r="J71" s="43">
        <v>78.8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6.7</v>
      </c>
      <c r="H72" s="43">
        <v>9.1</v>
      </c>
      <c r="I72" s="43">
        <v>12.9</v>
      </c>
      <c r="J72" s="43">
        <v>163.19999999999999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7.3</v>
      </c>
      <c r="H73" s="43">
        <v>8.1</v>
      </c>
      <c r="I73" s="43">
        <v>6.9</v>
      </c>
      <c r="J73" s="43">
        <v>129.80000000000001</v>
      </c>
      <c r="K73" s="44">
        <v>278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3.2</v>
      </c>
      <c r="H74" s="43">
        <v>5.2</v>
      </c>
      <c r="I74" s="43">
        <v>21.4</v>
      </c>
      <c r="J74" s="43">
        <v>145.9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</v>
      </c>
      <c r="H75" s="43"/>
      <c r="I75" s="43">
        <v>28.4</v>
      </c>
      <c r="J75" s="43">
        <v>114</v>
      </c>
      <c r="K75" s="44">
        <v>360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25</v>
      </c>
      <c r="G76" s="43">
        <v>2</v>
      </c>
      <c r="H76" s="43"/>
      <c r="I76" s="43">
        <v>11</v>
      </c>
      <c r="J76" s="43">
        <v>53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</v>
      </c>
      <c r="H77" s="43"/>
      <c r="I77" s="43">
        <v>9</v>
      </c>
      <c r="J77" s="43">
        <v>41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21.400000000000002</v>
      </c>
      <c r="H80" s="19">
        <f t="shared" ref="H80" si="35">SUM(H71:H79)</f>
        <v>27.499999999999996</v>
      </c>
      <c r="I80" s="19">
        <f t="shared" ref="I80" si="36">SUM(I71:I79)</f>
        <v>96.5</v>
      </c>
      <c r="J80" s="19">
        <f t="shared" ref="J80:L80" si="37">SUM(J71:J79)</f>
        <v>725.7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855</v>
      </c>
      <c r="G81" s="32">
        <f t="shared" ref="G81" si="38">G70+G80</f>
        <v>21.400000000000002</v>
      </c>
      <c r="H81" s="32">
        <f t="shared" ref="H81" si="39">H70+H80</f>
        <v>27.499999999999996</v>
      </c>
      <c r="I81" s="32">
        <f t="shared" ref="I81" si="40">I70+I80</f>
        <v>96.5</v>
      </c>
      <c r="J81" s="32">
        <f t="shared" ref="J81:L81" si="41">J70+J80</f>
        <v>725.7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100</v>
      </c>
      <c r="G90" s="43">
        <v>2.2999999999999998</v>
      </c>
      <c r="H90" s="43">
        <v>5.0999999999999996</v>
      </c>
      <c r="I90" s="43">
        <v>11.4</v>
      </c>
      <c r="J90" s="43">
        <v>101.8</v>
      </c>
      <c r="K90" s="44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9.1</v>
      </c>
      <c r="H91" s="43">
        <v>14.2</v>
      </c>
      <c r="I91" s="43">
        <v>18.7</v>
      </c>
      <c r="J91" s="43">
        <v>139</v>
      </c>
      <c r="K91" s="44">
        <v>99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18.600000000000001</v>
      </c>
      <c r="H92" s="43">
        <v>14.2</v>
      </c>
      <c r="I92" s="43">
        <v>17</v>
      </c>
      <c r="J92" s="43">
        <v>270</v>
      </c>
      <c r="K92" s="44">
        <v>314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5.5</v>
      </c>
      <c r="H93" s="43">
        <v>4.5999999999999996</v>
      </c>
      <c r="I93" s="43">
        <v>34.9</v>
      </c>
      <c r="J93" s="43">
        <v>203.5</v>
      </c>
      <c r="K93" s="44">
        <v>331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0.2</v>
      </c>
      <c r="H94" s="43">
        <v>0.2</v>
      </c>
      <c r="I94" s="43">
        <v>27</v>
      </c>
      <c r="J94" s="43">
        <v>111.1</v>
      </c>
      <c r="K94" s="44">
        <v>394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25</v>
      </c>
      <c r="G95" s="43">
        <v>2</v>
      </c>
      <c r="H95" s="43"/>
      <c r="I95" s="43">
        <v>11</v>
      </c>
      <c r="J95" s="43">
        <v>53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</v>
      </c>
      <c r="H96" s="43"/>
      <c r="I96" s="43">
        <v>9</v>
      </c>
      <c r="J96" s="43">
        <v>41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46">SUM(G90:G98)</f>
        <v>38.700000000000003</v>
      </c>
      <c r="H99" s="19">
        <f t="shared" ref="H99" si="47">SUM(H90:H98)</f>
        <v>38.300000000000004</v>
      </c>
      <c r="I99" s="19">
        <f t="shared" ref="I99" si="48">SUM(I90:I98)</f>
        <v>129</v>
      </c>
      <c r="J99" s="19">
        <f t="shared" ref="J99:L99" si="49">SUM(J90:J98)</f>
        <v>919.4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855</v>
      </c>
      <c r="G100" s="32">
        <f t="shared" ref="G100" si="50">G89+G99</f>
        <v>38.700000000000003</v>
      </c>
      <c r="H100" s="32">
        <f t="shared" ref="H100" si="51">H89+H99</f>
        <v>38.300000000000004</v>
      </c>
      <c r="I100" s="32">
        <f t="shared" ref="I100" si="52">I89+I99</f>
        <v>129</v>
      </c>
      <c r="J100" s="32">
        <f t="shared" ref="J100:L100" si="53">J89+J99</f>
        <v>919.4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100</v>
      </c>
      <c r="G109" s="43">
        <v>1</v>
      </c>
      <c r="H109" s="43">
        <v>6.1</v>
      </c>
      <c r="I109" s="43">
        <v>3.7</v>
      </c>
      <c r="J109" s="43">
        <v>75.3</v>
      </c>
      <c r="K109" s="44">
        <v>24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43">
        <v>6.11</v>
      </c>
      <c r="H110" s="43">
        <v>5.4</v>
      </c>
      <c r="I110" s="43">
        <v>20</v>
      </c>
      <c r="J110" s="43">
        <v>154</v>
      </c>
      <c r="K110" s="44">
        <v>120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14.22</v>
      </c>
      <c r="H111" s="43">
        <v>19.29</v>
      </c>
      <c r="I111" s="43">
        <v>4.76</v>
      </c>
      <c r="J111" s="43">
        <v>249.9</v>
      </c>
      <c r="K111" s="44">
        <v>312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3.6</v>
      </c>
      <c r="H112" s="43">
        <v>4.5999999999999996</v>
      </c>
      <c r="I112" s="43">
        <v>37.6</v>
      </c>
      <c r="J112" s="43">
        <v>205.2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0.1</v>
      </c>
      <c r="I113" s="43">
        <v>15</v>
      </c>
      <c r="J113" s="43">
        <v>60</v>
      </c>
      <c r="K113" s="44">
        <v>430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25</v>
      </c>
      <c r="G114" s="43">
        <v>2</v>
      </c>
      <c r="H114" s="43"/>
      <c r="I114" s="43">
        <v>11</v>
      </c>
      <c r="J114" s="43">
        <v>53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</v>
      </c>
      <c r="H115" s="43"/>
      <c r="I115" s="43">
        <v>9</v>
      </c>
      <c r="J115" s="43">
        <v>41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28.130000000000003</v>
      </c>
      <c r="H118" s="19">
        <f t="shared" si="56"/>
        <v>35.49</v>
      </c>
      <c r="I118" s="19">
        <f t="shared" si="56"/>
        <v>101.06</v>
      </c>
      <c r="J118" s="19">
        <f t="shared" si="56"/>
        <v>838.40000000000009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855</v>
      </c>
      <c r="G119" s="32">
        <f t="shared" ref="G119" si="58">G108+G118</f>
        <v>28.130000000000003</v>
      </c>
      <c r="H119" s="32">
        <f t="shared" ref="H119" si="59">H108+H118</f>
        <v>35.49</v>
      </c>
      <c r="I119" s="32">
        <f t="shared" ref="I119" si="60">I108+I118</f>
        <v>101.06</v>
      </c>
      <c r="J119" s="32">
        <f t="shared" ref="J119:L119" si="61">J108+J118</f>
        <v>838.40000000000009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100</v>
      </c>
      <c r="G128" s="43">
        <v>1.5</v>
      </c>
      <c r="H128" s="43">
        <v>5.2</v>
      </c>
      <c r="I128" s="43">
        <v>7.9</v>
      </c>
      <c r="J128" s="43">
        <v>84.8</v>
      </c>
      <c r="K128" s="44">
        <v>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5.3</v>
      </c>
      <c r="H129" s="43">
        <v>14.6</v>
      </c>
      <c r="I129" s="43">
        <v>8.6999999999999993</v>
      </c>
      <c r="J129" s="43">
        <v>89.6</v>
      </c>
      <c r="K129" s="44">
        <v>84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14.8</v>
      </c>
      <c r="H130" s="43">
        <v>15.6</v>
      </c>
      <c r="I130" s="43">
        <v>12.4</v>
      </c>
      <c r="J130" s="43">
        <v>249.4</v>
      </c>
      <c r="K130" s="44">
        <v>282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3.2</v>
      </c>
      <c r="H131" s="43">
        <v>5.2</v>
      </c>
      <c r="I131" s="43">
        <v>21.4</v>
      </c>
      <c r="J131" s="43">
        <v>145.9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77.400000000000006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25</v>
      </c>
      <c r="G133" s="43">
        <v>2</v>
      </c>
      <c r="H133" s="43"/>
      <c r="I133" s="43">
        <v>11</v>
      </c>
      <c r="J133" s="43">
        <v>53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</v>
      </c>
      <c r="H134" s="43"/>
      <c r="I134" s="43">
        <v>9</v>
      </c>
      <c r="J134" s="43">
        <v>41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27.8</v>
      </c>
      <c r="H137" s="19">
        <f t="shared" si="64"/>
        <v>40.6</v>
      </c>
      <c r="I137" s="19">
        <f t="shared" si="64"/>
        <v>89.8</v>
      </c>
      <c r="J137" s="19">
        <f t="shared" si="64"/>
        <v>741.09999999999991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855</v>
      </c>
      <c r="G138" s="32">
        <f t="shared" ref="G138" si="66">G127+G137</f>
        <v>27.8</v>
      </c>
      <c r="H138" s="32">
        <f t="shared" ref="H138" si="67">H127+H137</f>
        <v>40.6</v>
      </c>
      <c r="I138" s="32">
        <f t="shared" ref="I138" si="68">I127+I137</f>
        <v>89.8</v>
      </c>
      <c r="J138" s="32">
        <f t="shared" ref="J138:L138" si="69">J127+J137</f>
        <v>741.09999999999991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1.2</v>
      </c>
      <c r="H147" s="43">
        <v>0.8</v>
      </c>
      <c r="I147" s="43">
        <v>6.7</v>
      </c>
      <c r="J147" s="43">
        <v>41.2</v>
      </c>
      <c r="K147" s="44">
        <v>48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2.8</v>
      </c>
      <c r="H148" s="43">
        <v>2.88</v>
      </c>
      <c r="I148" s="43">
        <v>20.170000000000002</v>
      </c>
      <c r="J148" s="43">
        <v>118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18.5</v>
      </c>
      <c r="H149" s="43">
        <v>18.7</v>
      </c>
      <c r="I149" s="43">
        <v>0</v>
      </c>
      <c r="J149" s="43">
        <v>242.4</v>
      </c>
      <c r="K149" s="44">
        <v>307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3.7</v>
      </c>
      <c r="H150" s="43">
        <v>4.5</v>
      </c>
      <c r="I150" s="43">
        <v>38.799999999999997</v>
      </c>
      <c r="J150" s="43">
        <v>210.7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0.3</v>
      </c>
      <c r="H151" s="43">
        <v>0.1</v>
      </c>
      <c r="I151" s="43">
        <v>14.7</v>
      </c>
      <c r="J151" s="43">
        <v>60.1</v>
      </c>
      <c r="K151" s="44">
        <v>431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25</v>
      </c>
      <c r="G152" s="43">
        <v>2</v>
      </c>
      <c r="H152" s="43"/>
      <c r="I152" s="43">
        <v>11</v>
      </c>
      <c r="J152" s="43">
        <v>53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</v>
      </c>
      <c r="H153" s="43"/>
      <c r="I153" s="43">
        <v>9</v>
      </c>
      <c r="J153" s="43">
        <v>41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29.5</v>
      </c>
      <c r="H156" s="19">
        <f t="shared" si="72"/>
        <v>26.98</v>
      </c>
      <c r="I156" s="19">
        <f t="shared" si="72"/>
        <v>100.37</v>
      </c>
      <c r="J156" s="19">
        <f t="shared" si="72"/>
        <v>766.4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855</v>
      </c>
      <c r="G157" s="32">
        <f t="shared" ref="G157" si="74">G146+G156</f>
        <v>29.5</v>
      </c>
      <c r="H157" s="32">
        <f t="shared" ref="H157" si="75">H146+H156</f>
        <v>26.98</v>
      </c>
      <c r="I157" s="32">
        <f t="shared" ref="I157" si="76">I146+I156</f>
        <v>100.37</v>
      </c>
      <c r="J157" s="32">
        <f t="shared" ref="J157:L157" si="77">J146+J156</f>
        <v>766.4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100</v>
      </c>
      <c r="G166" s="43">
        <v>1.1000000000000001</v>
      </c>
      <c r="H166" s="43">
        <v>5.0999999999999996</v>
      </c>
      <c r="I166" s="43">
        <v>6.9</v>
      </c>
      <c r="J166" s="43">
        <v>78.8</v>
      </c>
      <c r="K166" s="44">
        <v>67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6.7</v>
      </c>
      <c r="H167" s="43">
        <v>9.1</v>
      </c>
      <c r="I167" s="43">
        <v>12.9</v>
      </c>
      <c r="J167" s="43">
        <v>163.19999999999999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13</v>
      </c>
      <c r="H168" s="43">
        <v>4.5999999999999996</v>
      </c>
      <c r="I168" s="43">
        <v>15.3</v>
      </c>
      <c r="J168" s="43">
        <v>154.9</v>
      </c>
      <c r="K168" s="44">
        <v>239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3.2</v>
      </c>
      <c r="H169" s="43">
        <v>5.2</v>
      </c>
      <c r="I169" s="43">
        <v>21.4</v>
      </c>
      <c r="J169" s="43">
        <v>145.9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0.1</v>
      </c>
      <c r="H170" s="43"/>
      <c r="I170" s="43">
        <v>28.4</v>
      </c>
      <c r="J170" s="43">
        <v>114</v>
      </c>
      <c r="K170" s="44">
        <v>360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25</v>
      </c>
      <c r="G171" s="43">
        <v>2</v>
      </c>
      <c r="H171" s="43"/>
      <c r="I171" s="43">
        <v>11</v>
      </c>
      <c r="J171" s="43">
        <v>53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/>
      <c r="I172" s="43">
        <v>9</v>
      </c>
      <c r="J172" s="43">
        <v>41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27.1</v>
      </c>
      <c r="H175" s="19">
        <f t="shared" si="80"/>
        <v>23.999999999999996</v>
      </c>
      <c r="I175" s="19">
        <f t="shared" si="80"/>
        <v>104.9</v>
      </c>
      <c r="J175" s="19">
        <f t="shared" si="80"/>
        <v>750.8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855</v>
      </c>
      <c r="G176" s="32">
        <f t="shared" ref="G176" si="82">G165+G175</f>
        <v>27.1</v>
      </c>
      <c r="H176" s="32">
        <f t="shared" ref="H176" si="83">H165+H175</f>
        <v>23.999999999999996</v>
      </c>
      <c r="I176" s="32">
        <f t="shared" ref="I176" si="84">I165+I175</f>
        <v>104.9</v>
      </c>
      <c r="J176" s="32">
        <f t="shared" ref="J176:L176" si="85">J165+J175</f>
        <v>750.8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100</v>
      </c>
      <c r="G185" s="43">
        <v>2.2999999999999998</v>
      </c>
      <c r="H185" s="43">
        <v>5.0999999999999996</v>
      </c>
      <c r="I185" s="43">
        <v>11.4</v>
      </c>
      <c r="J185" s="43">
        <v>101.8</v>
      </c>
      <c r="K185" s="44">
        <v>42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5.8</v>
      </c>
      <c r="H186" s="43">
        <v>13.7</v>
      </c>
      <c r="I186" s="43">
        <v>16.7</v>
      </c>
      <c r="J186" s="43">
        <v>115.4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18.600000000000001</v>
      </c>
      <c r="H187" s="43">
        <v>14.2</v>
      </c>
      <c r="I187" s="43">
        <v>17</v>
      </c>
      <c r="J187" s="43">
        <v>270</v>
      </c>
      <c r="K187" s="44">
        <v>314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5.5</v>
      </c>
      <c r="H188" s="43">
        <v>4.5999999999999996</v>
      </c>
      <c r="I188" s="43">
        <v>34.9</v>
      </c>
      <c r="J188" s="43">
        <v>203.5</v>
      </c>
      <c r="K188" s="44">
        <v>331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0.2</v>
      </c>
      <c r="H189" s="43">
        <v>0.2</v>
      </c>
      <c r="I189" s="43">
        <v>27</v>
      </c>
      <c r="J189" s="43">
        <v>111.1</v>
      </c>
      <c r="K189" s="44">
        <v>394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25</v>
      </c>
      <c r="G190" s="43">
        <v>2</v>
      </c>
      <c r="H190" s="43"/>
      <c r="I190" s="43">
        <v>11</v>
      </c>
      <c r="J190" s="43">
        <v>53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</v>
      </c>
      <c r="H191" s="43"/>
      <c r="I191" s="43">
        <v>9</v>
      </c>
      <c r="J191" s="43">
        <v>41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35.400000000000006</v>
      </c>
      <c r="H194" s="19">
        <f t="shared" si="88"/>
        <v>37.800000000000004</v>
      </c>
      <c r="I194" s="19">
        <f t="shared" si="88"/>
        <v>127</v>
      </c>
      <c r="J194" s="19">
        <f t="shared" si="88"/>
        <v>895.80000000000007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855</v>
      </c>
      <c r="G195" s="32">
        <f t="shared" ref="G195" si="90">G184+G194</f>
        <v>35.400000000000006</v>
      </c>
      <c r="H195" s="32">
        <f t="shared" ref="H195" si="91">H184+H194</f>
        <v>37.800000000000004</v>
      </c>
      <c r="I195" s="32">
        <f t="shared" ref="I195" si="92">I184+I194</f>
        <v>127</v>
      </c>
      <c r="J195" s="32">
        <f t="shared" ref="J195:L195" si="93">J184+J194</f>
        <v>895.80000000000007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29.004000000000001</v>
      </c>
      <c r="H196" s="34">
        <f t="shared" si="94"/>
        <v>32.542000000000002</v>
      </c>
      <c r="I196" s="34">
        <f t="shared" si="94"/>
        <v>103.117</v>
      </c>
      <c r="J196" s="34">
        <f t="shared" si="94"/>
        <v>787.02900000000011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Direktop</cp:lastModifiedBy>
  <dcterms:created xsi:type="dcterms:W3CDTF">2022-05-16T14:23:56Z</dcterms:created>
  <dcterms:modified xsi:type="dcterms:W3CDTF">2024-09-11T11:34:28Z</dcterms:modified>
</cp:coreProperties>
</file>